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Rezultati" sheetId="1" state="visible" r:id="rId2"/>
  </sheets>
  <definedNames>
    <definedName function="false" hidden="true" localSheetId="0" name="_xlnm._FilterDatabase" vbProcedure="false">Rezultati!$A$5:$P$5</definedName>
    <definedName function="false" hidden="false" localSheetId="0" name="Z_AE768781_30A6_4F00_B40E_DA1669851E4B_.wvu.FilterData" vbProcedure="false">Rezultati!$A$5:$O$5</definedName>
    <definedName function="false" hidden="false" localSheetId="0" name="_FilterDatabase_0" vbProcedure="false">Rezultati!$A$5:$P$5</definedName>
    <definedName function="false" hidden="false" localSheetId="0" name="_xlnm._FilterDatabase" vbProcedure="false">Rezultati!$A$5:$P$5</definedName>
    <definedName function="false" hidden="false" localSheetId="0" name="_xlnm._FilterDatabase_0" vbProcedure="false">Rezultati!$A$5:$P$5</definedName>
    <definedName function="false" hidden="false" localSheetId="0" name="_xlnm._FilterDatabase_0_0" vbProcedure="false">Rezultati!$A$5:$P$5</definedName>
    <definedName function="false" hidden="false" localSheetId="0" name="_xlnm._FilterDatabase_0_0_0" vbProcedure="false">Rezultati!$A$5:$P$5</definedName>
    <definedName function="false" hidden="false" localSheetId="0" name="_xlnm._FilterDatabase_0_0_0_0" vbProcedure="false">Rezultati!$A$5:$P$5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<sst xmlns="http://schemas.openxmlformats.org/spreadsheetml/2006/main" count="31" uniqueCount="31">
  <si>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Predmet</t>
  </si>
  <si>
    <t xml:space="preserve">Projektovanje namenskih računarskih struktura 1</t>
  </si>
  <si>
    <t xml:space="preserve">Godina</t>
  </si>
  <si>
    <t xml:space="preserve">Max teorija</t>
  </si>
  <si>
    <t xml:space="preserve">Index</t>
  </si>
  <si>
    <t xml:space="preserve">Ime i Prezime</t>
  </si>
  <si>
    <t xml:space="preserve">Zadatak 1</t>
  </si>
  <si>
    <t xml:space="preserve">Zadatak 2</t>
  </si>
  <si>
    <t xml:space="preserve">Zadatak 3</t>
  </si>
  <si>
    <t xml:space="preserve">Zadatak 4</t>
  </si>
  <si>
    <t xml:space="preserve">Zadatak 5</t>
  </si>
  <si>
    <t xml:space="preserve">Zadatak 6</t>
  </si>
  <si>
    <t xml:space="preserve">Kolokvijum 1
Prvi deo</t>
  </si>
  <si>
    <t xml:space="preserve">Ispit
Drugi deo</t>
  </si>
  <si>
    <t xml:space="preserve">Teorija poeni</t>
  </si>
  <si>
    <t xml:space="preserve">Prisutnost predavanja</t>
  </si>
  <si>
    <t xml:space="preserve">Prisutnost vezbe</t>
  </si>
  <si>
    <t xml:space="preserve">Ukupno</t>
  </si>
  <si>
    <t xml:space="preserve">Ocena</t>
  </si>
  <si>
    <t xml:space="preserve">Korekcija</t>
  </si>
  <si>
    <t xml:space="preserve">RA 39/2015</t>
  </si>
  <si>
    <t xml:space="preserve">Sandra Bugarin</t>
  </si>
  <si>
    <t xml:space="preserve">RA 88/2015</t>
  </si>
  <si>
    <t xml:space="preserve">Ksenija Jovanović</t>
  </si>
  <si>
    <t xml:space="preserve">RA 222/2014</t>
  </si>
  <si>
    <t xml:space="preserve">Sebastian Jovanovski</t>
  </si>
  <si>
    <t xml:space="preserve">Egelja Maksim</t>
  </si>
  <si>
    <t xml:space="preserve">Studenti koji su prijavili ispit mogu doći na upis ocena u terminu održavanja narednog ispita.</t>
  </si>
  <si>
    <t xml:space="preserve">Uvid u radove biće održan po dogovoru, zainteresovani studenti se mogu javiti putem mail-a (sandra.ivanovic@rt-rk.com, milica.matic@rt-rk.com)</t>
  </si>
  <si>
    <t xml:space="preserve">Svi studenti koji su prijavili ispit, imaju prolaznu ocenu, a nisu izašli na ispit u ovom roku, potrebno je da jave profesoru na mail. </t>
  </si>
  <si>
    <t xml:space="preserve">Studenti koji su prijavili ispit, a nisu zadovoljni ocenom neka pošalju mail profesoru na adresu istvan.papp@rt-rk.com, najkasnije do petka 31.08.2018.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</si>
</sst>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9C6500"/>
      <name val="Calibri"/>
      <family val="2"/>
      <charset val="1"/>
    </font>
    <font>
      <b val="true"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8064A2"/>
        <bgColor rgb="FF808080"/>
      </patternFill>
    </fill>
    <fill>
      <patternFill patternType="solid">
        <fgColor rgb="FFFFC000"/>
        <bgColor rgb="FFFF9900"/>
      </patternFill>
    </fill>
    <fill>
      <patternFill patternType="solid">
        <fgColor rgb="FFE6E0EC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>
        <color rgb="FFFFFFFF"/>
      </top>
      <bottom/>
      <diagonal/>
    </border>
    <border diagonalUp="false" diagonalDown="false">
      <left/>
      <right/>
      <top/>
      <bottom style="thick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4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702000</xdr:colOff>
      <xdr:row>24</xdr:row>
      <xdr:rowOff>157320</xdr:rowOff>
    </xdr:to>
    <xdr:sp>
      <xdr:nvSpPr>
        <xdr:cNvPr id="0" name="CustomShape 1" hidden="1"/>
        <xdr:cNvSpPr/>
      </xdr:nvSpPr>
      <xdr:spPr>
        <a:xfrm>
          <a:off x="0" y="0"/>
          <a:ext cx="13113000" cy="5598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702000</xdr:colOff>
      <xdr:row>24</xdr:row>
      <xdr:rowOff>157320</xdr:rowOff>
    </xdr:to>
    <xdr:sp>
      <xdr:nvSpPr>
        <xdr:cNvPr id="1" name="CustomShape 1"/>
        <xdr:cNvSpPr/>
      </xdr:nvSpPr>
      <xdr:spPr>
        <a:xfrm>
          <a:off x="0" y="0"/>
          <a:ext cx="13113000" cy="5598360"/>
        </a:xfr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andra.ivanovic@rt-rk.com" TargetMode="External"/><Relationship Id="rId2" Type="http://schemas.openxmlformats.org/officeDocument/2006/relationships/hyperlink" Target="mailto:istvan.papp@rt-rk.com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G6553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E16" activeCellId="0" sqref="E16"/>
    </sheetView>
  </sheetViews>
  <sheetFormatPr defaultRowHeight="15"/>
  <cols>
    <col collapsed="false" hidden="false" max="1" min="1" style="0" width="16.497975708502"/>
    <col collapsed="false" hidden="false" max="2" min="2" style="0" width="28.3846153846154"/>
    <col collapsed="false" hidden="false" max="5" min="3" style="0" width="8.67611336032389"/>
    <col collapsed="false" hidden="false" max="7" min="6" style="0" width="8.57085020242915"/>
    <col collapsed="false" hidden="false" max="8" min="8" style="0" width="8.67611336032389"/>
    <col collapsed="false" hidden="false" max="10" min="9" style="0" width="8.46153846153846"/>
    <col collapsed="false" hidden="false" max="11" min="11" style="0" width="8.67611336032389"/>
    <col collapsed="false" hidden="false" max="12" min="12" style="0" width="8.57085020242915"/>
    <col collapsed="false" hidden="false" max="14" min="13" style="0" width="8.67611336032389"/>
    <col collapsed="false" hidden="false" max="15" min="15" style="0" width="10.497975708502"/>
    <col collapsed="false" hidden="false" max="16" min="16" style="0" width="8.67611336032389"/>
    <col collapsed="false" hidden="false" max="17" min="17" style="0" width="22.4939271255061"/>
    <col collapsed="false" hidden="false" max="18" min="18" style="0" width="21.2105263157895"/>
    <col collapsed="false" hidden="false" max="1025" min="19" style="0" width="8.67611336032389"/>
  </cols>
  <sheetData>
    <row r="1" customFormat="false" ht="21" hidden="false" customHeight="true" outlineLevel="0" collapsed="false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customFormat="false" ht="16.5" hidden="false" customHeight="true" outlineLevel="0" collapsed="false">
      <c r="A2" s="1" t="s">
        <v>2</v>
      </c>
      <c r="B2" s="2" t="n">
        <v>2018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4.2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</row>
    <row r="4" customFormat="false" ht="15" hidden="false" customHeight="true" outlineLevel="0" collapsed="false">
      <c r="A4" s="3"/>
      <c r="B4" s="3"/>
      <c r="C4" s="4" t="n">
        <v>10</v>
      </c>
      <c r="D4" s="4" t="n">
        <v>10</v>
      </c>
      <c r="E4" s="4" t="n">
        <v>10</v>
      </c>
      <c r="F4" s="4" t="n">
        <v>10</v>
      </c>
      <c r="G4" s="4" t="n">
        <v>10</v>
      </c>
      <c r="H4" s="4" t="n">
        <v>10</v>
      </c>
      <c r="I4" s="4"/>
      <c r="J4" s="4"/>
      <c r="K4" s="5" t="n">
        <v>30</v>
      </c>
      <c r="L4" s="5" t="n">
        <v>5</v>
      </c>
      <c r="M4" s="5" t="n">
        <v>5</v>
      </c>
      <c r="N4" s="5" t="n">
        <v>100</v>
      </c>
      <c r="O4" s="6"/>
      <c r="Q4" s="0" t="s">
        <v>3</v>
      </c>
      <c r="R4" s="0" t="n">
        <v>30</v>
      </c>
    </row>
    <row r="5" customFormat="false" ht="75.75" hidden="false" customHeight="true" outlineLevel="0" collapsed="false">
      <c r="A5" s="7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10" t="s">
        <v>18</v>
      </c>
      <c r="P5" s="9" t="s">
        <v>19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customFormat="false" ht="15.75" hidden="false" customHeight="true" outlineLevel="0" collapsed="false">
      <c r="A6" s="12" t="s">
        <v>20</v>
      </c>
      <c r="B6" s="13" t="s">
        <v>21</v>
      </c>
      <c r="C6" s="14" t="n">
        <v>10</v>
      </c>
      <c r="D6" s="14" t="n">
        <v>9.5</v>
      </c>
      <c r="E6" s="14" t="n">
        <v>8.5</v>
      </c>
      <c r="F6" s="14" t="n">
        <v>9</v>
      </c>
      <c r="G6" s="14" t="n">
        <v>10</v>
      </c>
      <c r="H6" s="14" t="n">
        <v>10</v>
      </c>
      <c r="I6" s="15"/>
      <c r="J6" s="16" t="n">
        <v>8</v>
      </c>
      <c r="K6" s="17" t="n">
        <f aca="false">I6+J6</f>
        <v>8</v>
      </c>
      <c r="L6" s="18" t="n">
        <v>4</v>
      </c>
      <c r="M6" s="18" t="n">
        <v>3</v>
      </c>
      <c r="N6" s="19" t="n">
        <f aca="false">ROUND((SUM(C6:H6)+ROUND(K6*30/$R$4,1) + P6 + L6 + ROUND(M6,0)), 0)</f>
        <v>72</v>
      </c>
      <c r="O6" s="20" t="n">
        <f aca="false">IF($N6&gt;=$N$4/2,IF(N6&gt;=91,10,IF(N6&gt;=81,9,IF(N6&gt;=71,8,IF(N6&gt;=61,7,IF(N6&gt;=51,6,5))))),5)</f>
        <v>8</v>
      </c>
    </row>
    <row r="7" customFormat="false" ht="15.75" hidden="false" customHeight="true" outlineLevel="0" collapsed="false">
      <c r="A7" s="12" t="s">
        <v>22</v>
      </c>
      <c r="B7" s="13" t="s">
        <v>23</v>
      </c>
      <c r="C7" s="14" t="n">
        <v>9.5</v>
      </c>
      <c r="D7" s="14" t="n">
        <v>8</v>
      </c>
      <c r="E7" s="14" t="n">
        <v>8</v>
      </c>
      <c r="F7" s="14" t="n">
        <v>4</v>
      </c>
      <c r="G7" s="14" t="n">
        <v>9</v>
      </c>
      <c r="H7" s="14" t="n">
        <v>8</v>
      </c>
      <c r="I7" s="21"/>
      <c r="J7" s="22" t="n">
        <v>9</v>
      </c>
      <c r="K7" s="17" t="n">
        <f aca="false">I7+J7</f>
        <v>9</v>
      </c>
      <c r="L7" s="20" t="n">
        <v>0</v>
      </c>
      <c r="M7" s="20" t="n">
        <v>2.75</v>
      </c>
      <c r="N7" s="19" t="n">
        <f aca="false">ROUND((SUM(C7:H7)+ROUND(K7*30/$R$4,1) + P7 + L7 + ROUND(M7,0)), 0)</f>
        <v>59</v>
      </c>
      <c r="O7" s="20" t="n">
        <f aca="false">IF($N7&gt;=$N$4/2,IF(N7&gt;=91,10,IF(N7&gt;=81,9,IF(N7&gt;=71,8,IF(N7&gt;=61,7,IF(N7&gt;=51,6,5))))),5)</f>
        <v>6</v>
      </c>
    </row>
    <row r="8" customFormat="false" ht="15.75" hidden="false" customHeight="true" outlineLevel="0" collapsed="false">
      <c r="A8" s="12" t="s">
        <v>24</v>
      </c>
      <c r="B8" s="13" t="s">
        <v>25</v>
      </c>
      <c r="C8" s="14" t="n">
        <v>9</v>
      </c>
      <c r="D8" s="14" t="n">
        <v>6</v>
      </c>
      <c r="E8" s="14" t="n">
        <v>7</v>
      </c>
      <c r="F8" s="14" t="n">
        <v>4.5</v>
      </c>
      <c r="G8" s="14" t="n">
        <v>9</v>
      </c>
      <c r="H8" s="14" t="n">
        <v>8.5</v>
      </c>
      <c r="I8" s="15"/>
      <c r="J8" s="16" t="n">
        <v>9</v>
      </c>
      <c r="K8" s="17" t="n">
        <f aca="false">I8+J8</f>
        <v>9</v>
      </c>
      <c r="L8" s="20" t="n">
        <v>1</v>
      </c>
      <c r="M8" s="20" t="n">
        <v>3</v>
      </c>
      <c r="N8" s="19" t="n">
        <f aca="false">ROUND((SUM(C8:H8)+ROUND(K8*30/$R$4,1) + P8 + L8 + ROUND(M8,0)), 0)</f>
        <v>57</v>
      </c>
      <c r="O8" s="20" t="n">
        <f aca="false">IF($N8&gt;=$N$4/2,IF(N8&gt;=91,10,IF(N8&gt;=81,9,IF(N8&gt;=71,8,IF(N8&gt;=61,7,IF(N8&gt;=51,6,5))))),5)</f>
        <v>6</v>
      </c>
    </row>
    <row r="9" customFormat="false" ht="13.8" hidden="false" customHeight="false" outlineLevel="0" collapsed="false">
      <c r="B9" s="0" t="s">
        <v>26</v>
      </c>
      <c r="K9" s="23" t="n">
        <v>21</v>
      </c>
      <c r="N9" s="23" t="n">
        <v>81</v>
      </c>
      <c r="O9" s="23" t="n">
        <v>9</v>
      </c>
    </row>
    <row r="13" customFormat="false" ht="15" hidden="false" customHeight="false" outlineLevel="0" collapsed="false">
      <c r="A13" s="0" t="s">
        <v>27</v>
      </c>
    </row>
    <row r="14" customFormat="false" ht="14.95" hidden="false" customHeight="false" outlineLevel="0" collapsed="false">
      <c r="A14" s="0" t="s">
        <v>28</v>
      </c>
    </row>
    <row r="15" customFormat="false" ht="15" hidden="false" customHeight="false" outlineLevel="0" collapsed="false">
      <c r="A15" s="0" t="s">
        <v>29</v>
      </c>
    </row>
    <row r="16" customFormat="false" ht="14.95" hidden="false" customHeight="false" outlineLevel="0" collapsed="false">
      <c r="A16" s="0" t="s">
        <v>30</v>
      </c>
    </row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P5"/>
  <hyperlinks>
    <hyperlink ref="A14" r:id="rId1" display="Uvid u radove biće održan po dogovoru, zainteresovani studenti se mogu javiti putem mail-a (sandra.ivanovic@rt-rk.com, milica.matic@rt-rk.com)"/>
    <hyperlink ref="A16" r:id="rId2" display="Studenti koji su prijavili ispit, a nisu zadovoljni ocenom neka pošalju mail profesoru na adresu istvan.papp@rt-rk.com, najkasnije do petka 31.08.2018.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2014-06-04T10:20:54Z</dcterms:created>
  <dc:creator>romanp</dc:creator>
  <dc:description/>
  <dc:language>en-US</dc:language>
  <cp:lastModifiedBy/>
  <cp:lastPrinted>2017-07-04T15:33:02Z</cp:lastPrinted>
  <dcterms:modified xsi:type="dcterms:W3CDTF">2018-08-29T12:45:13Z</dcterms:modified>
  <cp:revision>13</cp:revision>
  <dc:subject/>
  <dc:title>PNRS1 - Rezultati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category">
    <vt:lpwstr>Statistics</vt:lpwstr>
  </property>
</Properties>
</file>